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nior Results" sheetId="1" r:id="rId4"/>
  </sheets>
  <definedNames/>
  <calcPr/>
</workbook>
</file>

<file path=xl/sharedStrings.xml><?xml version="1.0" encoding="utf-8"?>
<sst xmlns="http://schemas.openxmlformats.org/spreadsheetml/2006/main" count="150" uniqueCount="95">
  <si>
    <t>Craggy Island Junior Event 2022 Results</t>
  </si>
  <si>
    <t>Position</t>
  </si>
  <si>
    <t>Race No</t>
  </si>
  <si>
    <t>Name</t>
  </si>
  <si>
    <t>Category</t>
  </si>
  <si>
    <t>Club</t>
  </si>
  <si>
    <t>RaceTime</t>
  </si>
  <si>
    <t>Swim</t>
  </si>
  <si>
    <t>Split</t>
  </si>
  <si>
    <t>T1</t>
  </si>
  <si>
    <t>Bike</t>
  </si>
  <si>
    <t>T2</t>
  </si>
  <si>
    <t>Run</t>
  </si>
  <si>
    <t>Charlie Treharne</t>
  </si>
  <si>
    <t>MY</t>
  </si>
  <si>
    <t>Glasgow Triathlon club</t>
  </si>
  <si>
    <t>*00:08:00</t>
  </si>
  <si>
    <t>Rory Treharne</t>
  </si>
  <si>
    <t>Glasgow triathlon club</t>
  </si>
  <si>
    <t>Sam Beattie</t>
  </si>
  <si>
    <t>Pentland Triathletes</t>
  </si>
  <si>
    <t>Oscar Chirnside</t>
  </si>
  <si>
    <t>MTS3</t>
  </si>
  <si>
    <t>Euan Murphy</t>
  </si>
  <si>
    <t>TrYthan</t>
  </si>
  <si>
    <t>Cameron Caves</t>
  </si>
  <si>
    <t>Pentland Triathlete Juniors</t>
  </si>
  <si>
    <t>Jessica Taylor</t>
  </si>
  <si>
    <t>FY</t>
  </si>
  <si>
    <t>Edinburgh #3</t>
  </si>
  <si>
    <t>Euan Green</t>
  </si>
  <si>
    <t>Fusion</t>
  </si>
  <si>
    <t>Nancy Corrie</t>
  </si>
  <si>
    <t>FTS3</t>
  </si>
  <si>
    <t>Lorcan Morrison</t>
  </si>
  <si>
    <t>MTS2</t>
  </si>
  <si>
    <t>Joshua Milroy</t>
  </si>
  <si>
    <t>Katie Meek</t>
  </si>
  <si>
    <t>inverness traithlon</t>
  </si>
  <si>
    <t>Rachel Caves</t>
  </si>
  <si>
    <t>FTS2</t>
  </si>
  <si>
    <t>Olivia Lyne</t>
  </si>
  <si>
    <t>Fusion Tri</t>
  </si>
  <si>
    <t>Imogen Jarrett</t>
  </si>
  <si>
    <t>East Fife Triathlon Juniors</t>
  </si>
  <si>
    <t>Cillian Sweeney</t>
  </si>
  <si>
    <t>East Fife triathlon</t>
  </si>
  <si>
    <t>Jamie Gribben</t>
  </si>
  <si>
    <t>Pentland Triclub</t>
  </si>
  <si>
    <t>Patrick Fraser</t>
  </si>
  <si>
    <t>Glasgow Triathlon Club</t>
  </si>
  <si>
    <t>Nina Padmanabhan</t>
  </si>
  <si>
    <t>Ruairidh Stirling</t>
  </si>
  <si>
    <t>Triathlon Inverness</t>
  </si>
  <si>
    <t>Joe Crawford</t>
  </si>
  <si>
    <t>Rachel Carre</t>
  </si>
  <si>
    <t>Sky Simpson</t>
  </si>
  <si>
    <t>Scottish triathlon</t>
  </si>
  <si>
    <t>Loren Stewart</t>
  </si>
  <si>
    <t>Stirling</t>
  </si>
  <si>
    <t>Finlay Duffin</t>
  </si>
  <si>
    <t>Carrick Campbell</t>
  </si>
  <si>
    <t>Fife Cycles</t>
  </si>
  <si>
    <t>Ava Macleod</t>
  </si>
  <si>
    <t>Pentland Triathlon Club</t>
  </si>
  <si>
    <t>Sennen Last</t>
  </si>
  <si>
    <t>Daniel Gribben</t>
  </si>
  <si>
    <t>Ben Gray</t>
  </si>
  <si>
    <t>Trythan</t>
  </si>
  <si>
    <t>Charlotte Duffin</t>
  </si>
  <si>
    <t>anna meek</t>
  </si>
  <si>
    <t>inverness triathlon</t>
  </si>
  <si>
    <t>Megan Carre</t>
  </si>
  <si>
    <t>Joscelyn Kennedy</t>
  </si>
  <si>
    <t>Ellie Denehy</t>
  </si>
  <si>
    <t>Jennie MacMahon</t>
  </si>
  <si>
    <t>Fusion Triathlon Club</t>
  </si>
  <si>
    <t>Ciara Quinn</t>
  </si>
  <si>
    <t>Moorfoots</t>
  </si>
  <si>
    <t>Erin Greenhalgh</t>
  </si>
  <si>
    <t>Sam Milroy</t>
  </si>
  <si>
    <t>Connor Quinn</t>
  </si>
  <si>
    <t>Kian Gibson</t>
  </si>
  <si>
    <t>Mull tri team</t>
  </si>
  <si>
    <t>Tobey Cossar</t>
  </si>
  <si>
    <t>Carneigie</t>
  </si>
  <si>
    <t>Martha Ellis</t>
  </si>
  <si>
    <t>Pentland Juniors</t>
  </si>
  <si>
    <t>Ailsa Greenhalgh</t>
  </si>
  <si>
    <t>Glasgow</t>
  </si>
  <si>
    <t>Jay Last</t>
  </si>
  <si>
    <t>Charlotte Gillman</t>
  </si>
  <si>
    <t>Caitlin Ainslie</t>
  </si>
  <si>
    <t>Talia Padmanabhan</t>
  </si>
  <si>
    <t>Sophie Muir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</si>
</sst>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22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1" fillId="0" fontId="2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3" numFmtId="2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DDCE8"/>
          <bgColor rgb="FFFDDCE8"/>
        </patternFill>
      </fill>
      <border/>
    </dxf>
  </dxfs>
  <tableStyles count="1">
    <tableStyle count="3" pivot="0" name="Junior Results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3171825" cy="8858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headerRowCount="0" ref="A3:N52" displayName="Table_1" id="1">
  <tableColumns count="14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</tableColumns>
  <tableStyleInfo name="Junior Results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2" width="7.38"/>
    <col customWidth="1" min="3" max="3" width="14.88"/>
    <col customWidth="1" min="4" max="4" width="8.38"/>
    <col customWidth="1" min="5" max="5" width="23.5"/>
    <col customWidth="1" min="6" max="14" width="8.63"/>
  </cols>
  <sheetData>
    <row r="1" ht="66.75" customHeight="1">
      <c r="E1" s="1" t="s">
        <v>0</v>
      </c>
    </row>
    <row r="2" ht="14.25" customHeight="1"/>
    <row r="3" ht="14.2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8</v>
      </c>
      <c r="K3" s="2" t="s">
        <v>10</v>
      </c>
      <c r="L3" s="2" t="s">
        <v>8</v>
      </c>
      <c r="M3" s="2" t="s">
        <v>11</v>
      </c>
      <c r="N3" s="2" t="s">
        <v>12</v>
      </c>
    </row>
    <row r="4" ht="14.25" customHeight="1">
      <c r="A4" s="3">
        <v>1.0</v>
      </c>
      <c r="B4" s="3">
        <v>364.0</v>
      </c>
      <c r="C4" s="3" t="s">
        <v>13</v>
      </c>
      <c r="D4" s="3" t="s">
        <v>14</v>
      </c>
      <c r="E4" s="3" t="s">
        <v>15</v>
      </c>
      <c r="F4" s="4">
        <v>0.0196875</v>
      </c>
      <c r="G4" s="4">
        <v>0.002847222222222222</v>
      </c>
      <c r="H4" s="4">
        <v>0.0035416666666666665</v>
      </c>
      <c r="I4" s="4">
        <f t="shared" ref="I4:I45" si="1">H4-G4</f>
        <v>0.0006944444444</v>
      </c>
      <c r="J4" s="4">
        <v>0.013449074074074073</v>
      </c>
      <c r="K4" s="4">
        <f t="shared" ref="K4:K45" si="2">J4-H4</f>
        <v>0.009907407407</v>
      </c>
      <c r="L4" s="4">
        <v>0.013668981481481482</v>
      </c>
      <c r="M4" s="4">
        <f t="shared" ref="M4:M45" si="3">L4-J4</f>
        <v>0.0002199074074</v>
      </c>
      <c r="N4" s="4" t="s">
        <v>16</v>
      </c>
    </row>
    <row r="5" ht="14.25" customHeight="1">
      <c r="A5" s="3">
        <v>2.0</v>
      </c>
      <c r="B5" s="3">
        <v>365.0</v>
      </c>
      <c r="C5" s="3" t="s">
        <v>17</v>
      </c>
      <c r="D5" s="3" t="s">
        <v>14</v>
      </c>
      <c r="E5" s="3" t="s">
        <v>18</v>
      </c>
      <c r="F5" s="4">
        <v>0.019849537037037037</v>
      </c>
      <c r="G5" s="4">
        <v>0.002939814814814815</v>
      </c>
      <c r="H5" s="4">
        <v>0.0036689814814814814</v>
      </c>
      <c r="I5" s="4">
        <f t="shared" si="1"/>
        <v>0.0007291666667</v>
      </c>
      <c r="J5" s="4">
        <v>0.01355324074074074</v>
      </c>
      <c r="K5" s="4">
        <f t="shared" si="2"/>
        <v>0.009884259259</v>
      </c>
      <c r="L5" s="4">
        <v>0.013877314814814815</v>
      </c>
      <c r="M5" s="4">
        <f t="shared" si="3"/>
        <v>0.0003240740741</v>
      </c>
      <c r="N5" s="4">
        <f t="shared" ref="N5:N52" si="4">F5-G5-I5-K5-M5</f>
        <v>0.005972222222</v>
      </c>
    </row>
    <row r="6" ht="14.25" customHeight="1">
      <c r="A6" s="3">
        <v>3.0</v>
      </c>
      <c r="B6" s="3">
        <v>302.0</v>
      </c>
      <c r="C6" s="3" t="s">
        <v>19</v>
      </c>
      <c r="D6" s="3" t="s">
        <v>14</v>
      </c>
      <c r="E6" s="3" t="s">
        <v>20</v>
      </c>
      <c r="F6" s="4">
        <v>0.020972222222222222</v>
      </c>
      <c r="G6" s="4">
        <v>0.00318287037037037</v>
      </c>
      <c r="H6" s="4">
        <v>0.004027777777777778</v>
      </c>
      <c r="I6" s="4">
        <f t="shared" si="1"/>
        <v>0.0008449074074</v>
      </c>
      <c r="J6" s="4">
        <v>0.014849537037037036</v>
      </c>
      <c r="K6" s="4">
        <f t="shared" si="2"/>
        <v>0.01082175926</v>
      </c>
      <c r="L6" s="4">
        <v>0.015277777777777777</v>
      </c>
      <c r="M6" s="4">
        <f t="shared" si="3"/>
        <v>0.0004282407407</v>
      </c>
      <c r="N6" s="4">
        <f t="shared" si="4"/>
        <v>0.005694444444</v>
      </c>
    </row>
    <row r="7" ht="14.25" customHeight="1">
      <c r="A7" s="3">
        <v>4.0</v>
      </c>
      <c r="B7" s="3">
        <v>310.0</v>
      </c>
      <c r="C7" s="3" t="s">
        <v>21</v>
      </c>
      <c r="D7" s="3" t="s">
        <v>22</v>
      </c>
      <c r="E7" s="3"/>
      <c r="F7" s="4">
        <v>0.021493055555555557</v>
      </c>
      <c r="G7" s="4">
        <v>0.002847222222222222</v>
      </c>
      <c r="H7" s="4">
        <v>0.003599537037037037</v>
      </c>
      <c r="I7" s="4">
        <f t="shared" si="1"/>
        <v>0.0007523148148</v>
      </c>
      <c r="J7" s="4">
        <v>0.015243055555555557</v>
      </c>
      <c r="K7" s="4">
        <f t="shared" si="2"/>
        <v>0.01164351852</v>
      </c>
      <c r="L7" s="4">
        <v>0.015590277777777778</v>
      </c>
      <c r="M7" s="4">
        <f t="shared" si="3"/>
        <v>0.0003472222222</v>
      </c>
      <c r="N7" s="4">
        <f t="shared" si="4"/>
        <v>0.005902777778</v>
      </c>
    </row>
    <row r="8" ht="14.25" customHeight="1">
      <c r="A8" s="3">
        <v>5.0</v>
      </c>
      <c r="B8" s="3">
        <v>349.0</v>
      </c>
      <c r="C8" s="3" t="s">
        <v>23</v>
      </c>
      <c r="D8" s="3" t="s">
        <v>22</v>
      </c>
      <c r="E8" s="3" t="s">
        <v>24</v>
      </c>
      <c r="F8" s="4">
        <v>0.02228009259259259</v>
      </c>
      <c r="G8" s="4">
        <v>0.0030787037037037037</v>
      </c>
      <c r="H8" s="4">
        <v>0.0038310185185185183</v>
      </c>
      <c r="I8" s="4">
        <f t="shared" si="1"/>
        <v>0.0007523148148</v>
      </c>
      <c r="J8" s="4">
        <v>0.01596064814814815</v>
      </c>
      <c r="K8" s="4">
        <f t="shared" si="2"/>
        <v>0.01212962963</v>
      </c>
      <c r="L8" s="4">
        <v>0.016319444444444445</v>
      </c>
      <c r="M8" s="4">
        <f t="shared" si="3"/>
        <v>0.0003587962963</v>
      </c>
      <c r="N8" s="4">
        <f t="shared" si="4"/>
        <v>0.005960648148</v>
      </c>
    </row>
    <row r="9" ht="14.25" customHeight="1">
      <c r="A9" s="3">
        <v>6.0</v>
      </c>
      <c r="B9" s="3">
        <v>308.0</v>
      </c>
      <c r="C9" s="3" t="s">
        <v>25</v>
      </c>
      <c r="D9" s="3" t="s">
        <v>14</v>
      </c>
      <c r="E9" s="3" t="s">
        <v>26</v>
      </c>
      <c r="F9" s="4">
        <v>0.02291666666666667</v>
      </c>
      <c r="G9" s="4">
        <v>0.0038078703703703707</v>
      </c>
      <c r="H9" s="4">
        <v>0.004849537037037037</v>
      </c>
      <c r="I9" s="4">
        <f t="shared" si="1"/>
        <v>0.001041666667</v>
      </c>
      <c r="J9" s="4">
        <v>0.0165625</v>
      </c>
      <c r="K9" s="4">
        <f t="shared" si="2"/>
        <v>0.01171296296</v>
      </c>
      <c r="L9" s="4">
        <v>0.01685185185185185</v>
      </c>
      <c r="M9" s="4">
        <f t="shared" si="3"/>
        <v>0.0002893518519</v>
      </c>
      <c r="N9" s="4">
        <f t="shared" si="4"/>
        <v>0.006064814815</v>
      </c>
    </row>
    <row r="10" ht="14.25" customHeight="1">
      <c r="A10" s="3">
        <v>7.0</v>
      </c>
      <c r="B10" s="3">
        <v>362.0</v>
      </c>
      <c r="C10" s="3" t="s">
        <v>27</v>
      </c>
      <c r="D10" s="3" t="s">
        <v>28</v>
      </c>
      <c r="E10" s="3" t="s">
        <v>29</v>
      </c>
      <c r="F10" s="4">
        <v>0.02335648148148148</v>
      </c>
      <c r="G10" s="4">
        <v>0.0034953703703703705</v>
      </c>
      <c r="H10" s="4">
        <v>0.004409722222222222</v>
      </c>
      <c r="I10" s="4">
        <f t="shared" si="1"/>
        <v>0.0009143518519</v>
      </c>
      <c r="J10" s="4">
        <v>0.016828703703703703</v>
      </c>
      <c r="K10" s="4">
        <f t="shared" si="2"/>
        <v>0.01241898148</v>
      </c>
      <c r="L10" s="4">
        <v>0.01707175925925926</v>
      </c>
      <c r="M10" s="4">
        <f t="shared" si="3"/>
        <v>0.0002430555556</v>
      </c>
      <c r="N10" s="4">
        <f t="shared" si="4"/>
        <v>0.006284722222</v>
      </c>
    </row>
    <row r="11" ht="14.25" customHeight="1">
      <c r="A11" s="3">
        <v>8.0</v>
      </c>
      <c r="B11" s="3">
        <v>323.0</v>
      </c>
      <c r="C11" s="3" t="s">
        <v>30</v>
      </c>
      <c r="D11" s="3" t="s">
        <v>22</v>
      </c>
      <c r="E11" s="3" t="s">
        <v>31</v>
      </c>
      <c r="F11" s="4">
        <v>0.024166666666666666</v>
      </c>
      <c r="G11" s="4">
        <v>0.003159722222222222</v>
      </c>
      <c r="H11" s="4">
        <v>0.004201388888888889</v>
      </c>
      <c r="I11" s="4">
        <f t="shared" si="1"/>
        <v>0.001041666667</v>
      </c>
      <c r="J11" s="4">
        <v>0.017384259259259262</v>
      </c>
      <c r="K11" s="4">
        <f t="shared" si="2"/>
        <v>0.01318287037</v>
      </c>
      <c r="L11" s="4">
        <v>0.01761574074074074</v>
      </c>
      <c r="M11" s="4">
        <f t="shared" si="3"/>
        <v>0.0002314814815</v>
      </c>
      <c r="N11" s="4">
        <f t="shared" si="4"/>
        <v>0.006550925926</v>
      </c>
    </row>
    <row r="12" ht="14.25" customHeight="1">
      <c r="A12" s="3">
        <v>9.0</v>
      </c>
      <c r="B12" s="3">
        <v>311.0</v>
      </c>
      <c r="C12" s="3" t="s">
        <v>32</v>
      </c>
      <c r="D12" s="3" t="s">
        <v>33</v>
      </c>
      <c r="E12" s="3" t="s">
        <v>20</v>
      </c>
      <c r="F12" s="4">
        <v>0.024513888888888887</v>
      </c>
      <c r="G12" s="4">
        <v>0.004085648148148148</v>
      </c>
      <c r="H12" s="4">
        <v>0.005416666666666667</v>
      </c>
      <c r="I12" s="4">
        <f t="shared" si="1"/>
        <v>0.001331018519</v>
      </c>
      <c r="J12" s="4">
        <v>0.01818287037037037</v>
      </c>
      <c r="K12" s="4">
        <f t="shared" si="2"/>
        <v>0.0127662037</v>
      </c>
      <c r="L12" s="4">
        <v>0.018506944444444444</v>
      </c>
      <c r="M12" s="4">
        <f t="shared" si="3"/>
        <v>0.0003240740741</v>
      </c>
      <c r="N12" s="4">
        <f t="shared" si="4"/>
        <v>0.006006944444</v>
      </c>
    </row>
    <row r="13" ht="14.25" customHeight="1">
      <c r="A13" s="3">
        <v>10.0</v>
      </c>
      <c r="B13" s="3">
        <v>346.0</v>
      </c>
      <c r="C13" s="3" t="s">
        <v>34</v>
      </c>
      <c r="D13" s="3" t="s">
        <v>35</v>
      </c>
      <c r="E13" s="3" t="s">
        <v>20</v>
      </c>
      <c r="F13" s="4">
        <v>0.024641203703703703</v>
      </c>
      <c r="G13" s="4">
        <v>0.004479166666666667</v>
      </c>
      <c r="H13" s="4">
        <v>0.0053125</v>
      </c>
      <c r="I13" s="4">
        <f t="shared" si="1"/>
        <v>0.0008333333333</v>
      </c>
      <c r="J13" s="4">
        <v>0.017893518518518517</v>
      </c>
      <c r="K13" s="4">
        <f t="shared" si="2"/>
        <v>0.01258101852</v>
      </c>
      <c r="L13" s="4">
        <v>0.018298611111111113</v>
      </c>
      <c r="M13" s="4">
        <f t="shared" si="3"/>
        <v>0.0004050925926</v>
      </c>
      <c r="N13" s="4">
        <f t="shared" si="4"/>
        <v>0.006342592593</v>
      </c>
    </row>
    <row r="14" ht="14.25" customHeight="1">
      <c r="A14" s="3">
        <v>11.0</v>
      </c>
      <c r="B14" s="3">
        <v>343.0</v>
      </c>
      <c r="C14" s="3" t="s">
        <v>36</v>
      </c>
      <c r="D14" s="3" t="s">
        <v>14</v>
      </c>
      <c r="E14" s="3"/>
      <c r="F14" s="4">
        <v>0.024999999999999998</v>
      </c>
      <c r="G14" s="4">
        <v>0.003321759259259259</v>
      </c>
      <c r="H14" s="4">
        <v>0.0044212962962962956</v>
      </c>
      <c r="I14" s="4">
        <f t="shared" si="1"/>
        <v>0.001099537037</v>
      </c>
      <c r="J14" s="4">
        <v>0.018020833333333333</v>
      </c>
      <c r="K14" s="4">
        <f t="shared" si="2"/>
        <v>0.01359953704</v>
      </c>
      <c r="L14" s="4">
        <v>0.01834490740740741</v>
      </c>
      <c r="M14" s="4">
        <f t="shared" si="3"/>
        <v>0.0003240740741</v>
      </c>
      <c r="N14" s="4">
        <f t="shared" si="4"/>
        <v>0.006655092593</v>
      </c>
    </row>
    <row r="15" ht="14.25" customHeight="1">
      <c r="A15" s="3">
        <v>12.0</v>
      </c>
      <c r="B15" s="3">
        <v>342.0</v>
      </c>
      <c r="C15" s="3" t="s">
        <v>37</v>
      </c>
      <c r="D15" s="3" t="s">
        <v>28</v>
      </c>
      <c r="E15" s="3" t="s">
        <v>38</v>
      </c>
      <c r="F15" s="4">
        <v>0.025011574074074075</v>
      </c>
      <c r="G15" s="4">
        <v>0.00474537037037037</v>
      </c>
      <c r="H15" s="4">
        <v>0.006111111111111111</v>
      </c>
      <c r="I15" s="4">
        <f t="shared" si="1"/>
        <v>0.001365740741</v>
      </c>
      <c r="J15" s="4">
        <v>0.018599537037037036</v>
      </c>
      <c r="K15" s="4">
        <f t="shared" si="2"/>
        <v>0.01248842593</v>
      </c>
      <c r="L15" s="4">
        <v>0.018877314814814816</v>
      </c>
      <c r="M15" s="4">
        <f t="shared" si="3"/>
        <v>0.0002777777778</v>
      </c>
      <c r="N15" s="4">
        <f t="shared" si="4"/>
        <v>0.006134259259</v>
      </c>
    </row>
    <row r="16" ht="14.25" customHeight="1">
      <c r="A16" s="3">
        <v>13.0</v>
      </c>
      <c r="B16" s="3">
        <v>309.0</v>
      </c>
      <c r="C16" s="3" t="s">
        <v>39</v>
      </c>
      <c r="D16" s="3" t="s">
        <v>40</v>
      </c>
      <c r="E16" s="3" t="s">
        <v>26</v>
      </c>
      <c r="F16" s="4">
        <v>0.025208333333333333</v>
      </c>
      <c r="G16" s="4">
        <v>0.004131944444444444</v>
      </c>
      <c r="H16" s="4">
        <v>0.004895833333333333</v>
      </c>
      <c r="I16" s="4">
        <f t="shared" si="1"/>
        <v>0.0007638888889</v>
      </c>
      <c r="J16" s="4">
        <v>0.018252314814814815</v>
      </c>
      <c r="K16" s="4">
        <f t="shared" si="2"/>
        <v>0.01335648148</v>
      </c>
      <c r="L16" s="4">
        <v>0.018506944444444444</v>
      </c>
      <c r="M16" s="4">
        <f t="shared" si="3"/>
        <v>0.0002546296296</v>
      </c>
      <c r="N16" s="4">
        <f t="shared" si="4"/>
        <v>0.006701388889</v>
      </c>
    </row>
    <row r="17" ht="14.25" customHeight="1">
      <c r="A17" s="3">
        <v>14.0</v>
      </c>
      <c r="B17" s="3">
        <v>337.0</v>
      </c>
      <c r="C17" s="3" t="s">
        <v>41</v>
      </c>
      <c r="D17" s="3" t="s">
        <v>40</v>
      </c>
      <c r="E17" s="3" t="s">
        <v>42</v>
      </c>
      <c r="F17" s="4">
        <v>0.025486111111111112</v>
      </c>
      <c r="G17" s="4">
        <v>0.003958333333333334</v>
      </c>
      <c r="H17" s="4">
        <v>0.00474537037037037</v>
      </c>
      <c r="I17" s="4">
        <f t="shared" si="1"/>
        <v>0.000787037037</v>
      </c>
      <c r="J17" s="4">
        <v>0.01855324074074074</v>
      </c>
      <c r="K17" s="4">
        <f t="shared" si="2"/>
        <v>0.01380787037</v>
      </c>
      <c r="L17" s="4">
        <v>0.018796296296296297</v>
      </c>
      <c r="M17" s="4">
        <f t="shared" si="3"/>
        <v>0.0002430555556</v>
      </c>
      <c r="N17" s="4">
        <f t="shared" si="4"/>
        <v>0.006689814815</v>
      </c>
    </row>
    <row r="18" ht="14.25" customHeight="1">
      <c r="A18" s="3">
        <v>15.0</v>
      </c>
      <c r="B18" s="3">
        <v>329.0</v>
      </c>
      <c r="C18" s="3" t="s">
        <v>43</v>
      </c>
      <c r="D18" s="3" t="s">
        <v>40</v>
      </c>
      <c r="E18" s="3" t="s">
        <v>44</v>
      </c>
      <c r="F18" s="4">
        <v>0.02550925925925926</v>
      </c>
      <c r="G18" s="4">
        <v>0.0034953703703703705</v>
      </c>
      <c r="H18" s="4">
        <v>0.004386574074074074</v>
      </c>
      <c r="I18" s="4">
        <f t="shared" si="1"/>
        <v>0.0008912037037</v>
      </c>
      <c r="J18" s="4">
        <v>0.018564814814814815</v>
      </c>
      <c r="K18" s="4">
        <f t="shared" si="2"/>
        <v>0.01417824074</v>
      </c>
      <c r="L18" s="4">
        <v>0.01888888888888889</v>
      </c>
      <c r="M18" s="4">
        <f t="shared" si="3"/>
        <v>0.0003240740741</v>
      </c>
      <c r="N18" s="4">
        <f t="shared" si="4"/>
        <v>0.00662037037</v>
      </c>
    </row>
    <row r="19" ht="14.25" customHeight="1">
      <c r="A19" s="3">
        <v>16.0</v>
      </c>
      <c r="B19" s="3">
        <v>361.0</v>
      </c>
      <c r="C19" s="3" t="s">
        <v>45</v>
      </c>
      <c r="D19" s="3" t="s">
        <v>35</v>
      </c>
      <c r="E19" s="3" t="s">
        <v>46</v>
      </c>
      <c r="F19" s="4">
        <v>0.025578703703703704</v>
      </c>
      <c r="G19" s="4">
        <v>0.0038425925925925923</v>
      </c>
      <c r="H19" s="4">
        <v>0.004872685185185186</v>
      </c>
      <c r="I19" s="4">
        <f t="shared" si="1"/>
        <v>0.001030092593</v>
      </c>
      <c r="J19" s="4">
        <v>0.01884259259259259</v>
      </c>
      <c r="K19" s="4">
        <f t="shared" si="2"/>
        <v>0.01396990741</v>
      </c>
      <c r="L19" s="4">
        <v>0.01916666666666667</v>
      </c>
      <c r="M19" s="4">
        <f t="shared" si="3"/>
        <v>0.0003240740741</v>
      </c>
      <c r="N19" s="4">
        <f t="shared" si="4"/>
        <v>0.006412037037</v>
      </c>
    </row>
    <row r="20" ht="14.25" customHeight="1">
      <c r="A20" s="3">
        <v>17.0</v>
      </c>
      <c r="B20" s="3">
        <v>328.0</v>
      </c>
      <c r="C20" s="3" t="s">
        <v>47</v>
      </c>
      <c r="D20" s="3" t="s">
        <v>14</v>
      </c>
      <c r="E20" s="3" t="s">
        <v>48</v>
      </c>
      <c r="F20" s="4">
        <v>0.025949074074074072</v>
      </c>
      <c r="G20" s="4">
        <v>0.004027777777777778</v>
      </c>
      <c r="H20" s="4">
        <v>0.005115740740740741</v>
      </c>
      <c r="I20" s="4">
        <f t="shared" si="1"/>
        <v>0.001087962963</v>
      </c>
      <c r="J20" s="4">
        <v>0.01826388888888889</v>
      </c>
      <c r="K20" s="4">
        <f t="shared" si="2"/>
        <v>0.01314814815</v>
      </c>
      <c r="L20" s="4">
        <v>0.018587962962962962</v>
      </c>
      <c r="M20" s="4">
        <f t="shared" si="3"/>
        <v>0.0003240740741</v>
      </c>
      <c r="N20" s="4">
        <f t="shared" si="4"/>
        <v>0.007361111111</v>
      </c>
    </row>
    <row r="21" ht="14.25" customHeight="1">
      <c r="A21" s="3">
        <v>18.0</v>
      </c>
      <c r="B21" s="3">
        <v>318.0</v>
      </c>
      <c r="C21" s="3" t="s">
        <v>49</v>
      </c>
      <c r="D21" s="3" t="s">
        <v>22</v>
      </c>
      <c r="E21" s="3" t="s">
        <v>50</v>
      </c>
      <c r="F21" s="4">
        <v>0.026053240740740738</v>
      </c>
      <c r="G21" s="4">
        <v>0.00400462962962963</v>
      </c>
      <c r="H21" s="4">
        <v>0.0050347222222222225</v>
      </c>
      <c r="I21" s="4">
        <f t="shared" si="1"/>
        <v>0.001030092593</v>
      </c>
      <c r="J21" s="4">
        <v>0.01902777777777778</v>
      </c>
      <c r="K21" s="4">
        <f t="shared" si="2"/>
        <v>0.01399305556</v>
      </c>
      <c r="L21" s="4">
        <v>0.019363425925925926</v>
      </c>
      <c r="M21" s="4">
        <f t="shared" si="3"/>
        <v>0.0003356481481</v>
      </c>
      <c r="N21" s="4">
        <f t="shared" si="4"/>
        <v>0.006689814815</v>
      </c>
    </row>
    <row r="22" ht="14.25" customHeight="1">
      <c r="A22" s="3">
        <v>19.0</v>
      </c>
      <c r="B22" s="3">
        <v>351.0</v>
      </c>
      <c r="C22" s="3" t="s">
        <v>51</v>
      </c>
      <c r="D22" s="3" t="s">
        <v>33</v>
      </c>
      <c r="E22" s="3" t="s">
        <v>18</v>
      </c>
      <c r="F22" s="4">
        <v>0.02646990740740741</v>
      </c>
      <c r="G22" s="4">
        <v>0.004027777777777778</v>
      </c>
      <c r="H22" s="4">
        <v>0.004953703703703704</v>
      </c>
      <c r="I22" s="4">
        <f t="shared" si="1"/>
        <v>0.0009259259259</v>
      </c>
      <c r="J22" s="4">
        <v>0.018530092592592595</v>
      </c>
      <c r="K22" s="4">
        <f t="shared" si="2"/>
        <v>0.01357638889</v>
      </c>
      <c r="L22" s="4">
        <v>0.018935185185185183</v>
      </c>
      <c r="M22" s="4">
        <f t="shared" si="3"/>
        <v>0.0004050925926</v>
      </c>
      <c r="N22" s="4">
        <f t="shared" si="4"/>
        <v>0.007534722222</v>
      </c>
    </row>
    <row r="23" ht="14.25" customHeight="1">
      <c r="A23" s="3">
        <v>20.0</v>
      </c>
      <c r="B23" s="3">
        <v>359.0</v>
      </c>
      <c r="C23" s="3" t="s">
        <v>52</v>
      </c>
      <c r="D23" s="3" t="s">
        <v>22</v>
      </c>
      <c r="E23" s="3" t="s">
        <v>53</v>
      </c>
      <c r="F23" s="4">
        <v>0.02715277777777778</v>
      </c>
      <c r="G23" s="4">
        <v>0.0038657407407407408</v>
      </c>
      <c r="H23" s="4">
        <v>0.004907407407407407</v>
      </c>
      <c r="I23" s="4">
        <f t="shared" si="1"/>
        <v>0.001041666667</v>
      </c>
      <c r="J23" s="4">
        <v>0.01965277777777778</v>
      </c>
      <c r="K23" s="4">
        <f t="shared" si="2"/>
        <v>0.01474537037</v>
      </c>
      <c r="L23" s="4">
        <v>0.02008101851851852</v>
      </c>
      <c r="M23" s="4">
        <f t="shared" si="3"/>
        <v>0.0004282407407</v>
      </c>
      <c r="N23" s="4">
        <f t="shared" si="4"/>
        <v>0.007071759259</v>
      </c>
    </row>
    <row r="24" ht="14.25" customHeight="1">
      <c r="A24" s="3">
        <v>21.0</v>
      </c>
      <c r="B24" s="3">
        <v>313.0</v>
      </c>
      <c r="C24" s="3" t="s">
        <v>54</v>
      </c>
      <c r="D24" s="3" t="s">
        <v>22</v>
      </c>
      <c r="E24" s="3"/>
      <c r="F24" s="4">
        <v>0.027245370370370368</v>
      </c>
      <c r="G24" s="4">
        <v>0.004201388888888889</v>
      </c>
      <c r="H24" s="4">
        <v>0.005601851851851852</v>
      </c>
      <c r="I24" s="4">
        <f t="shared" si="1"/>
        <v>0.001400462963</v>
      </c>
      <c r="J24" s="4">
        <v>0.0196875</v>
      </c>
      <c r="K24" s="4">
        <f t="shared" si="2"/>
        <v>0.01408564815</v>
      </c>
      <c r="L24" s="4">
        <v>0.020150462962962964</v>
      </c>
      <c r="M24" s="4">
        <f t="shared" si="3"/>
        <v>0.000462962963</v>
      </c>
      <c r="N24" s="4">
        <f t="shared" si="4"/>
        <v>0.007094907407</v>
      </c>
    </row>
    <row r="25" ht="14.25" customHeight="1">
      <c r="A25" s="3">
        <v>22.0</v>
      </c>
      <c r="B25" s="3">
        <v>307.0</v>
      </c>
      <c r="C25" s="3" t="s">
        <v>55</v>
      </c>
      <c r="D25" s="3" t="s">
        <v>28</v>
      </c>
      <c r="E25" s="3"/>
      <c r="F25" s="4">
        <v>0.027314814814814816</v>
      </c>
      <c r="G25" s="4">
        <v>0.0035416666666666665</v>
      </c>
      <c r="H25" s="4">
        <v>0.004502314814814815</v>
      </c>
      <c r="I25" s="4">
        <f t="shared" si="1"/>
        <v>0.0009606481481</v>
      </c>
      <c r="J25" s="4">
        <v>0.018634259259259257</v>
      </c>
      <c r="K25" s="4">
        <f t="shared" si="2"/>
        <v>0.01413194444</v>
      </c>
      <c r="L25" s="4">
        <v>0.018958333333333334</v>
      </c>
      <c r="M25" s="4">
        <f t="shared" si="3"/>
        <v>0.0003240740741</v>
      </c>
      <c r="N25" s="4">
        <f t="shared" si="4"/>
        <v>0.008356481481</v>
      </c>
    </row>
    <row r="26" ht="14.25" customHeight="1">
      <c r="A26" s="3">
        <v>23.0</v>
      </c>
      <c r="B26" s="3">
        <v>357.0</v>
      </c>
      <c r="C26" s="3" t="s">
        <v>56</v>
      </c>
      <c r="D26" s="3" t="s">
        <v>33</v>
      </c>
      <c r="E26" s="3" t="s">
        <v>57</v>
      </c>
      <c r="F26" s="4">
        <v>0.02756944444444445</v>
      </c>
      <c r="G26" s="4">
        <v>0.004953703703703704</v>
      </c>
      <c r="H26" s="4">
        <v>0.0062268518518518515</v>
      </c>
      <c r="I26" s="4">
        <f t="shared" si="1"/>
        <v>0.001273148148</v>
      </c>
      <c r="J26" s="4">
        <v>0.019918981481481482</v>
      </c>
      <c r="K26" s="4">
        <f t="shared" si="2"/>
        <v>0.01369212963</v>
      </c>
      <c r="L26" s="4">
        <v>0.020208333333333335</v>
      </c>
      <c r="M26" s="4">
        <f t="shared" si="3"/>
        <v>0.0002893518519</v>
      </c>
      <c r="N26" s="4">
        <f t="shared" si="4"/>
        <v>0.007361111111</v>
      </c>
    </row>
    <row r="27" ht="14.25" customHeight="1">
      <c r="A27" s="3">
        <v>24.0</v>
      </c>
      <c r="B27" s="3">
        <v>358.0</v>
      </c>
      <c r="C27" s="3" t="s">
        <v>58</v>
      </c>
      <c r="D27" s="3" t="s">
        <v>28</v>
      </c>
      <c r="E27" s="3" t="s">
        <v>59</v>
      </c>
      <c r="F27" s="4">
        <v>0.028171296296296302</v>
      </c>
      <c r="G27" s="4">
        <v>0.0036226851851851854</v>
      </c>
      <c r="H27" s="4">
        <v>0.004814814814814815</v>
      </c>
      <c r="I27" s="4">
        <f t="shared" si="1"/>
        <v>0.00119212963</v>
      </c>
      <c r="J27" s="4">
        <v>0.02039351851851852</v>
      </c>
      <c r="K27" s="4">
        <f t="shared" si="2"/>
        <v>0.0155787037</v>
      </c>
      <c r="L27" s="4">
        <v>0.020833333333333332</v>
      </c>
      <c r="M27" s="4">
        <f t="shared" si="3"/>
        <v>0.0004398148148</v>
      </c>
      <c r="N27" s="4">
        <f t="shared" si="4"/>
        <v>0.007337962963</v>
      </c>
    </row>
    <row r="28" ht="14.25" customHeight="1">
      <c r="A28" s="3">
        <v>25.0</v>
      </c>
      <c r="B28" s="3">
        <v>316.0</v>
      </c>
      <c r="C28" s="3" t="s">
        <v>60</v>
      </c>
      <c r="D28" s="3" t="s">
        <v>35</v>
      </c>
      <c r="E28" s="3" t="s">
        <v>29</v>
      </c>
      <c r="F28" s="4">
        <v>0.02820601851851852</v>
      </c>
      <c r="G28" s="4">
        <v>0.0038425925925925923</v>
      </c>
      <c r="H28" s="4">
        <v>0.00462962962962963</v>
      </c>
      <c r="I28" s="4">
        <f t="shared" si="1"/>
        <v>0.000787037037</v>
      </c>
      <c r="J28" s="4">
        <v>0.02162037037037037</v>
      </c>
      <c r="K28" s="4">
        <f t="shared" si="2"/>
        <v>0.01699074074</v>
      </c>
      <c r="L28" s="4">
        <v>0.02189814814814815</v>
      </c>
      <c r="M28" s="4">
        <f t="shared" si="3"/>
        <v>0.0002777777778</v>
      </c>
      <c r="N28" s="4">
        <f t="shared" si="4"/>
        <v>0.00630787037</v>
      </c>
    </row>
    <row r="29" ht="14.25" customHeight="1">
      <c r="A29" s="3">
        <v>26.0</v>
      </c>
      <c r="B29" s="3">
        <v>303.0</v>
      </c>
      <c r="C29" s="3" t="s">
        <v>61</v>
      </c>
      <c r="D29" s="3" t="s">
        <v>14</v>
      </c>
      <c r="E29" s="3" t="s">
        <v>62</v>
      </c>
      <c r="F29" s="4">
        <v>0.028703703703703703</v>
      </c>
      <c r="G29" s="4">
        <v>0.003969907407407407</v>
      </c>
      <c r="H29" s="4">
        <v>0.005381944444444445</v>
      </c>
      <c r="I29" s="4">
        <f t="shared" si="1"/>
        <v>0.001412037037</v>
      </c>
      <c r="J29" s="4">
        <v>0.02070601851851852</v>
      </c>
      <c r="K29" s="4">
        <f t="shared" si="2"/>
        <v>0.01532407407</v>
      </c>
      <c r="L29" s="4">
        <v>0.02107638888888889</v>
      </c>
      <c r="M29" s="4">
        <f t="shared" si="3"/>
        <v>0.0003703703704</v>
      </c>
      <c r="N29" s="4">
        <f t="shared" si="4"/>
        <v>0.007627314815</v>
      </c>
    </row>
    <row r="30" ht="14.25" customHeight="1">
      <c r="A30" s="3">
        <v>27.0</v>
      </c>
      <c r="B30" s="3">
        <v>338.0</v>
      </c>
      <c r="C30" s="3" t="s">
        <v>63</v>
      </c>
      <c r="D30" s="3" t="s">
        <v>28</v>
      </c>
      <c r="E30" s="3" t="s">
        <v>64</v>
      </c>
      <c r="F30" s="4">
        <v>0.028784722222222225</v>
      </c>
      <c r="G30" s="4">
        <v>0.004155092592592593</v>
      </c>
      <c r="H30" s="4">
        <v>0.005138888888888889</v>
      </c>
      <c r="I30" s="4">
        <f t="shared" si="1"/>
        <v>0.0009837962963</v>
      </c>
      <c r="J30" s="4">
        <v>0.021770833333333336</v>
      </c>
      <c r="K30" s="4">
        <f t="shared" si="2"/>
        <v>0.01663194444</v>
      </c>
      <c r="L30" s="4">
        <v>0.022083333333333333</v>
      </c>
      <c r="M30" s="4">
        <f t="shared" si="3"/>
        <v>0.0003125</v>
      </c>
      <c r="N30" s="4">
        <f t="shared" si="4"/>
        <v>0.006701388889</v>
      </c>
    </row>
    <row r="31" ht="14.25" customHeight="1">
      <c r="A31" s="3">
        <v>28.0</v>
      </c>
      <c r="B31" s="3">
        <v>332.0</v>
      </c>
      <c r="C31" s="3" t="s">
        <v>65</v>
      </c>
      <c r="D31" s="3" t="s">
        <v>33</v>
      </c>
      <c r="E31" s="3"/>
      <c r="F31" s="4">
        <v>0.028796296296296296</v>
      </c>
      <c r="G31" s="4">
        <v>0.005462962962962964</v>
      </c>
      <c r="H31" s="4">
        <v>0.006828703703703704</v>
      </c>
      <c r="I31" s="4">
        <f t="shared" si="1"/>
        <v>0.001365740741</v>
      </c>
      <c r="J31" s="4">
        <v>0.02082175925925926</v>
      </c>
      <c r="K31" s="4">
        <f t="shared" si="2"/>
        <v>0.01399305556</v>
      </c>
      <c r="L31" s="4">
        <v>0.02119212962962963</v>
      </c>
      <c r="M31" s="4">
        <f t="shared" si="3"/>
        <v>0.0003703703704</v>
      </c>
      <c r="N31" s="4">
        <f t="shared" si="4"/>
        <v>0.007604166667</v>
      </c>
    </row>
    <row r="32" ht="14.25" customHeight="1">
      <c r="A32" s="3">
        <v>29.0</v>
      </c>
      <c r="B32" s="3">
        <v>327.0</v>
      </c>
      <c r="C32" s="3" t="s">
        <v>66</v>
      </c>
      <c r="D32" s="3" t="s">
        <v>22</v>
      </c>
      <c r="E32" s="3" t="s">
        <v>48</v>
      </c>
      <c r="F32" s="4">
        <v>0.029583333333333336</v>
      </c>
      <c r="G32" s="4">
        <v>0.0043055555555555555</v>
      </c>
      <c r="H32" s="4">
        <v>0.0059490740740740745</v>
      </c>
      <c r="I32" s="4">
        <f t="shared" si="1"/>
        <v>0.001643518519</v>
      </c>
      <c r="J32" s="4">
        <v>0.02119212962962963</v>
      </c>
      <c r="K32" s="4">
        <f t="shared" si="2"/>
        <v>0.01524305556</v>
      </c>
      <c r="L32" s="4">
        <v>0.021585648148148145</v>
      </c>
      <c r="M32" s="4">
        <f t="shared" si="3"/>
        <v>0.0003935185185</v>
      </c>
      <c r="N32" s="4">
        <f t="shared" si="4"/>
        <v>0.007997685185</v>
      </c>
    </row>
    <row r="33" ht="14.25" customHeight="1">
      <c r="A33" s="3">
        <v>30.0</v>
      </c>
      <c r="B33" s="3">
        <v>322.0</v>
      </c>
      <c r="C33" s="3" t="s">
        <v>67</v>
      </c>
      <c r="D33" s="3" t="s">
        <v>22</v>
      </c>
      <c r="E33" s="3" t="s">
        <v>68</v>
      </c>
      <c r="F33" s="4">
        <v>0.029652777777777778</v>
      </c>
      <c r="G33" s="4">
        <v>0.004780092592592592</v>
      </c>
      <c r="H33" s="4">
        <v>0.006076388888888889</v>
      </c>
      <c r="I33" s="4">
        <f t="shared" si="1"/>
        <v>0.001296296296</v>
      </c>
      <c r="J33" s="4">
        <v>0.021261574074074075</v>
      </c>
      <c r="K33" s="4">
        <f t="shared" si="2"/>
        <v>0.01518518519</v>
      </c>
      <c r="L33" s="4">
        <v>0.022118055555555557</v>
      </c>
      <c r="M33" s="4">
        <f t="shared" si="3"/>
        <v>0.0008564814815</v>
      </c>
      <c r="N33" s="4">
        <f t="shared" si="4"/>
        <v>0.007534722222</v>
      </c>
    </row>
    <row r="34" ht="14.25" customHeight="1">
      <c r="A34" s="3">
        <v>31.0</v>
      </c>
      <c r="B34" s="3">
        <v>315.0</v>
      </c>
      <c r="C34" s="3" t="s">
        <v>69</v>
      </c>
      <c r="D34" s="3" t="s">
        <v>28</v>
      </c>
      <c r="E34" s="3" t="s">
        <v>29</v>
      </c>
      <c r="F34" s="4">
        <v>0.03005787037037037</v>
      </c>
      <c r="G34" s="4">
        <v>0.003530092592592592</v>
      </c>
      <c r="H34" s="4">
        <v>0.0043749999999999995</v>
      </c>
      <c r="I34" s="4">
        <f t="shared" si="1"/>
        <v>0.0008449074074</v>
      </c>
      <c r="J34" s="4">
        <v>0.02171296296296296</v>
      </c>
      <c r="K34" s="4">
        <f t="shared" si="2"/>
        <v>0.01733796296</v>
      </c>
      <c r="L34" s="4">
        <v>0.022037037037037036</v>
      </c>
      <c r="M34" s="4">
        <f t="shared" si="3"/>
        <v>0.0003240740741</v>
      </c>
      <c r="N34" s="4">
        <f t="shared" si="4"/>
        <v>0.008020833333</v>
      </c>
    </row>
    <row r="35" ht="14.25" customHeight="1">
      <c r="A35" s="3">
        <v>32.0</v>
      </c>
      <c r="B35" s="3">
        <v>341.0</v>
      </c>
      <c r="C35" s="3" t="s">
        <v>70</v>
      </c>
      <c r="D35" s="3" t="s">
        <v>40</v>
      </c>
      <c r="E35" s="3" t="s">
        <v>71</v>
      </c>
      <c r="F35" s="4">
        <v>0.030138888888888885</v>
      </c>
      <c r="G35" s="4">
        <v>0.006273148148148148</v>
      </c>
      <c r="H35" s="4">
        <v>0.008541666666666668</v>
      </c>
      <c r="I35" s="4">
        <f t="shared" si="1"/>
        <v>0.002268518519</v>
      </c>
      <c r="J35" s="4">
        <v>0.023067129629629632</v>
      </c>
      <c r="K35" s="4">
        <f t="shared" si="2"/>
        <v>0.01452546296</v>
      </c>
      <c r="L35" s="4">
        <v>0.023414351851851853</v>
      </c>
      <c r="M35" s="4">
        <f t="shared" si="3"/>
        <v>0.0003472222222</v>
      </c>
      <c r="N35" s="4">
        <f t="shared" si="4"/>
        <v>0.006724537037</v>
      </c>
    </row>
    <row r="36" ht="14.25" customHeight="1">
      <c r="A36" s="3">
        <v>33.0</v>
      </c>
      <c r="B36" s="3">
        <v>306.0</v>
      </c>
      <c r="C36" s="3" t="s">
        <v>72</v>
      </c>
      <c r="D36" s="3" t="s">
        <v>33</v>
      </c>
      <c r="E36" s="3"/>
      <c r="F36" s="4">
        <v>0.03078703703703704</v>
      </c>
      <c r="G36" s="4">
        <v>0.004594907407407408</v>
      </c>
      <c r="H36" s="4">
        <v>0.006597222222222222</v>
      </c>
      <c r="I36" s="4">
        <f t="shared" si="1"/>
        <v>0.002002314815</v>
      </c>
      <c r="J36" s="4">
        <v>0.021574074074074075</v>
      </c>
      <c r="K36" s="4">
        <f t="shared" si="2"/>
        <v>0.01497685185</v>
      </c>
      <c r="L36" s="4">
        <v>0.021956018518518517</v>
      </c>
      <c r="M36" s="4">
        <f t="shared" si="3"/>
        <v>0.0003819444444</v>
      </c>
      <c r="N36" s="4">
        <f t="shared" si="4"/>
        <v>0.008831018519</v>
      </c>
    </row>
    <row r="37" ht="14.25" customHeight="1">
      <c r="A37" s="3">
        <v>34.0</v>
      </c>
      <c r="B37" s="3">
        <v>330.0</v>
      </c>
      <c r="C37" s="3" t="s">
        <v>73</v>
      </c>
      <c r="D37" s="3" t="s">
        <v>33</v>
      </c>
      <c r="E37" s="3"/>
      <c r="F37" s="4">
        <v>0.03096064814814815</v>
      </c>
      <c r="G37" s="4">
        <v>0.005671296296296296</v>
      </c>
      <c r="H37" s="4">
        <v>0.00673611111111111</v>
      </c>
      <c r="I37" s="4">
        <f t="shared" si="1"/>
        <v>0.001064814815</v>
      </c>
      <c r="J37" s="4">
        <v>0.022615740740740742</v>
      </c>
      <c r="K37" s="4">
        <f t="shared" si="2"/>
        <v>0.01587962963</v>
      </c>
      <c r="L37" s="4">
        <v>0.023287037037037037</v>
      </c>
      <c r="M37" s="4">
        <f t="shared" si="3"/>
        <v>0.0006712962963</v>
      </c>
      <c r="N37" s="4">
        <f t="shared" si="4"/>
        <v>0.007673611111</v>
      </c>
    </row>
    <row r="38" ht="14.25" customHeight="1">
      <c r="A38" s="3">
        <v>35.0</v>
      </c>
      <c r="B38" s="3">
        <v>314.0</v>
      </c>
      <c r="C38" s="3" t="s">
        <v>74</v>
      </c>
      <c r="D38" s="3" t="s">
        <v>28</v>
      </c>
      <c r="E38" s="3"/>
      <c r="F38" s="4">
        <v>0.031481481481481485</v>
      </c>
      <c r="G38" s="4">
        <v>0.005</v>
      </c>
      <c r="H38" s="4">
        <v>0.00619212962962963</v>
      </c>
      <c r="I38" s="4">
        <f t="shared" si="1"/>
        <v>0.00119212963</v>
      </c>
      <c r="J38" s="4">
        <v>0.02244212962962963</v>
      </c>
      <c r="K38" s="4">
        <f t="shared" si="2"/>
        <v>0.01625</v>
      </c>
      <c r="L38" s="4">
        <v>0.022789351851851852</v>
      </c>
      <c r="M38" s="4">
        <f t="shared" si="3"/>
        <v>0.0003472222222</v>
      </c>
      <c r="N38" s="4">
        <f t="shared" si="4"/>
        <v>0.00869212963</v>
      </c>
    </row>
    <row r="39" ht="14.25" customHeight="1">
      <c r="A39" s="3">
        <v>36.0</v>
      </c>
      <c r="B39" s="3">
        <v>339.0</v>
      </c>
      <c r="C39" s="3" t="s">
        <v>75</v>
      </c>
      <c r="D39" s="3" t="s">
        <v>33</v>
      </c>
      <c r="E39" s="3" t="s">
        <v>76</v>
      </c>
      <c r="F39" s="4">
        <v>0.03158564814814815</v>
      </c>
      <c r="G39" s="4">
        <v>0.004618055555555556</v>
      </c>
      <c r="H39" s="4">
        <v>0.0060416666666666665</v>
      </c>
      <c r="I39" s="4">
        <f t="shared" si="1"/>
        <v>0.001423611111</v>
      </c>
      <c r="J39" s="4">
        <v>0.02304398148148148</v>
      </c>
      <c r="K39" s="4">
        <f t="shared" si="2"/>
        <v>0.01700231481</v>
      </c>
      <c r="L39" s="4">
        <v>0.02349537037037037</v>
      </c>
      <c r="M39" s="4">
        <f t="shared" si="3"/>
        <v>0.0004513888889</v>
      </c>
      <c r="N39" s="4">
        <f t="shared" si="4"/>
        <v>0.008090277778</v>
      </c>
    </row>
    <row r="40" ht="14.25" customHeight="1">
      <c r="A40" s="3">
        <v>37.0</v>
      </c>
      <c r="B40" s="3">
        <v>353.0</v>
      </c>
      <c r="C40" s="3" t="s">
        <v>77</v>
      </c>
      <c r="D40" s="3" t="s">
        <v>33</v>
      </c>
      <c r="E40" s="3" t="s">
        <v>78</v>
      </c>
      <c r="F40" s="4">
        <v>0.03197916666666666</v>
      </c>
      <c r="G40" s="4">
        <v>0.006388888888888888</v>
      </c>
      <c r="H40" s="4">
        <v>0.0084375</v>
      </c>
      <c r="I40" s="4">
        <f t="shared" si="1"/>
        <v>0.002048611111</v>
      </c>
      <c r="J40" s="4">
        <v>0.023391203703703702</v>
      </c>
      <c r="K40" s="4">
        <f t="shared" si="2"/>
        <v>0.0149537037</v>
      </c>
      <c r="L40" s="4">
        <v>0.02383101851851852</v>
      </c>
      <c r="M40" s="4">
        <f t="shared" si="3"/>
        <v>0.0004398148148</v>
      </c>
      <c r="N40" s="4">
        <f t="shared" si="4"/>
        <v>0.008148148148</v>
      </c>
    </row>
    <row r="41" ht="14.25" customHeight="1">
      <c r="A41" s="3">
        <v>38.0</v>
      </c>
      <c r="B41" s="3">
        <v>326.0</v>
      </c>
      <c r="C41" s="3" t="s">
        <v>79</v>
      </c>
      <c r="D41" s="3" t="s">
        <v>28</v>
      </c>
      <c r="E41" s="3" t="s">
        <v>50</v>
      </c>
      <c r="F41" s="4">
        <v>0.03221064814814815</v>
      </c>
      <c r="G41" s="4">
        <v>0.004143518518518519</v>
      </c>
      <c r="H41" s="4">
        <v>0.006099537037037036</v>
      </c>
      <c r="I41" s="4">
        <f t="shared" si="1"/>
        <v>0.001956018519</v>
      </c>
      <c r="J41" s="4">
        <v>0.022337962962962962</v>
      </c>
      <c r="K41" s="4">
        <f t="shared" si="2"/>
        <v>0.01623842593</v>
      </c>
      <c r="L41" s="4">
        <v>0.022685185185185183</v>
      </c>
      <c r="M41" s="4">
        <f t="shared" si="3"/>
        <v>0.0003472222222</v>
      </c>
      <c r="N41" s="4">
        <f t="shared" si="4"/>
        <v>0.009525462963</v>
      </c>
    </row>
    <row r="42" ht="14.25" customHeight="1">
      <c r="A42" s="3">
        <v>39.0</v>
      </c>
      <c r="B42" s="3">
        <v>344.0</v>
      </c>
      <c r="C42" s="3" t="s">
        <v>80</v>
      </c>
      <c r="D42" s="3" t="s">
        <v>35</v>
      </c>
      <c r="E42" s="3"/>
      <c r="F42" s="4">
        <v>0.03302083333333333</v>
      </c>
      <c r="G42" s="4">
        <v>0.004085648148148148</v>
      </c>
      <c r="H42" s="4">
        <v>0.005474537037037037</v>
      </c>
      <c r="I42" s="4">
        <f t="shared" si="1"/>
        <v>0.001388888889</v>
      </c>
      <c r="J42" s="4">
        <v>0.023622685185185188</v>
      </c>
      <c r="K42" s="4">
        <f t="shared" si="2"/>
        <v>0.01814814815</v>
      </c>
      <c r="L42" s="4">
        <v>0.02395833333333333</v>
      </c>
      <c r="M42" s="4">
        <f t="shared" si="3"/>
        <v>0.0003356481481</v>
      </c>
      <c r="N42" s="4">
        <f t="shared" si="4"/>
        <v>0.0090625</v>
      </c>
    </row>
    <row r="43" ht="14.25" customHeight="1">
      <c r="A43" s="3">
        <v>40.0</v>
      </c>
      <c r="B43" s="3">
        <v>354.0</v>
      </c>
      <c r="C43" s="3" t="s">
        <v>81</v>
      </c>
      <c r="D43" s="3" t="s">
        <v>35</v>
      </c>
      <c r="E43" s="3" t="s">
        <v>78</v>
      </c>
      <c r="F43" s="4">
        <v>0.033726851851851855</v>
      </c>
      <c r="G43" s="4">
        <v>0.00693287037037037</v>
      </c>
      <c r="H43" s="4">
        <v>0.008831018518518518</v>
      </c>
      <c r="I43" s="4">
        <f t="shared" si="1"/>
        <v>0.001898148148</v>
      </c>
      <c r="J43" s="4">
        <v>0.01653935185185185</v>
      </c>
      <c r="K43" s="4">
        <f t="shared" si="2"/>
        <v>0.007708333333</v>
      </c>
      <c r="L43" s="4">
        <v>0.02560185185185185</v>
      </c>
      <c r="M43" s="4">
        <f t="shared" si="3"/>
        <v>0.0090625</v>
      </c>
      <c r="N43" s="4">
        <f t="shared" si="4"/>
        <v>0.008125</v>
      </c>
    </row>
    <row r="44" ht="14.25" customHeight="1">
      <c r="A44" s="3">
        <v>41.0</v>
      </c>
      <c r="B44" s="3">
        <v>320.0</v>
      </c>
      <c r="C44" s="3" t="s">
        <v>82</v>
      </c>
      <c r="D44" s="3" t="s">
        <v>35</v>
      </c>
      <c r="E44" s="3" t="s">
        <v>83</v>
      </c>
      <c r="F44" s="4">
        <v>0.03401620370370371</v>
      </c>
      <c r="G44" s="4">
        <v>0.00537037037037037</v>
      </c>
      <c r="H44" s="4">
        <v>0.006793981481481482</v>
      </c>
      <c r="I44" s="4">
        <f t="shared" si="1"/>
        <v>0.001423611111</v>
      </c>
      <c r="J44" s="4">
        <v>0.01539351851851852</v>
      </c>
      <c r="K44" s="4">
        <f t="shared" si="2"/>
        <v>0.008599537037</v>
      </c>
      <c r="L44" s="4">
        <v>0.02497685185185185</v>
      </c>
      <c r="M44" s="4">
        <f t="shared" si="3"/>
        <v>0.009583333333</v>
      </c>
      <c r="N44" s="4">
        <f t="shared" si="4"/>
        <v>0.009039351852</v>
      </c>
    </row>
    <row r="45" ht="14.25" customHeight="1">
      <c r="A45" s="3">
        <v>41.0</v>
      </c>
      <c r="B45" s="3">
        <v>312.0</v>
      </c>
      <c r="C45" s="3" t="s">
        <v>84</v>
      </c>
      <c r="D45" s="3" t="s">
        <v>35</v>
      </c>
      <c r="E45" s="3" t="s">
        <v>85</v>
      </c>
      <c r="F45" s="4">
        <v>0.03401620370370371</v>
      </c>
      <c r="G45" s="4">
        <v>0.005960648148148149</v>
      </c>
      <c r="H45" s="4">
        <v>0.007916666666666667</v>
      </c>
      <c r="I45" s="4">
        <f t="shared" si="1"/>
        <v>0.001956018519</v>
      </c>
      <c r="J45" s="4">
        <v>0.024479166666666666</v>
      </c>
      <c r="K45" s="4">
        <f t="shared" si="2"/>
        <v>0.0165625</v>
      </c>
      <c r="L45" s="4">
        <v>0.024918981481481483</v>
      </c>
      <c r="M45" s="4">
        <f t="shared" si="3"/>
        <v>0.0004398148148</v>
      </c>
      <c r="N45" s="4">
        <f t="shared" si="4"/>
        <v>0.009097222222</v>
      </c>
    </row>
    <row r="46" ht="14.25" customHeight="1">
      <c r="A46" s="3">
        <v>43.0</v>
      </c>
      <c r="B46" s="3">
        <v>317.0</v>
      </c>
      <c r="C46" s="3" t="s">
        <v>86</v>
      </c>
      <c r="D46" s="3" t="s">
        <v>40</v>
      </c>
      <c r="E46" s="3" t="s">
        <v>87</v>
      </c>
      <c r="F46" s="4">
        <v>0.036111111111111115</v>
      </c>
      <c r="G46" s="3"/>
      <c r="H46" s="3"/>
      <c r="I46" s="4"/>
      <c r="J46" s="3"/>
      <c r="K46" s="4"/>
      <c r="L46" s="3"/>
      <c r="M46" s="4"/>
      <c r="N46" s="4">
        <f t="shared" si="4"/>
        <v>0.03611111111</v>
      </c>
    </row>
    <row r="47" ht="14.25" customHeight="1">
      <c r="A47" s="3">
        <v>44.0</v>
      </c>
      <c r="B47" s="3">
        <v>324.0</v>
      </c>
      <c r="C47" s="3" t="s">
        <v>88</v>
      </c>
      <c r="D47" s="3" t="s">
        <v>28</v>
      </c>
      <c r="E47" s="3" t="s">
        <v>89</v>
      </c>
      <c r="F47" s="4">
        <v>0.0371875</v>
      </c>
      <c r="G47" s="4">
        <v>0.004976851851851852</v>
      </c>
      <c r="H47" s="4">
        <v>0.007060185185185184</v>
      </c>
      <c r="I47" s="4">
        <f t="shared" ref="I47:I52" si="5">H47-G47</f>
        <v>0.002083333333</v>
      </c>
      <c r="J47" s="4">
        <v>0.02576388888888889</v>
      </c>
      <c r="K47" s="4">
        <f t="shared" ref="K47:K52" si="6">J47-H47</f>
        <v>0.0187037037</v>
      </c>
      <c r="L47" s="4">
        <v>0.02642361111111111</v>
      </c>
      <c r="M47" s="4">
        <f t="shared" ref="M47:M52" si="7">L47-J47</f>
        <v>0.0006597222222</v>
      </c>
      <c r="N47" s="4">
        <f t="shared" si="4"/>
        <v>0.01076388889</v>
      </c>
    </row>
    <row r="48" ht="14.25" customHeight="1">
      <c r="A48" s="3">
        <v>45.0</v>
      </c>
      <c r="B48" s="3">
        <v>331.0</v>
      </c>
      <c r="C48" s="3" t="s">
        <v>90</v>
      </c>
      <c r="D48" s="3" t="s">
        <v>35</v>
      </c>
      <c r="E48" s="3"/>
      <c r="F48" s="4">
        <v>0.03802083333333333</v>
      </c>
      <c r="G48" s="4">
        <v>0.00636574074074074</v>
      </c>
      <c r="H48" s="4">
        <v>0.00829861111111111</v>
      </c>
      <c r="I48" s="4">
        <f t="shared" si="5"/>
        <v>0.00193287037</v>
      </c>
      <c r="J48" s="4">
        <v>0.027141203703703706</v>
      </c>
      <c r="K48" s="4">
        <f t="shared" si="6"/>
        <v>0.01884259259</v>
      </c>
      <c r="L48" s="4">
        <v>0.02753472222222222</v>
      </c>
      <c r="M48" s="4">
        <f t="shared" si="7"/>
        <v>0.0003935185185</v>
      </c>
      <c r="N48" s="4">
        <f t="shared" si="4"/>
        <v>0.01048611111</v>
      </c>
    </row>
    <row r="49" ht="14.25" customHeight="1">
      <c r="A49" s="3">
        <v>46.0</v>
      </c>
      <c r="B49" s="3">
        <v>321.0</v>
      </c>
      <c r="C49" s="3" t="s">
        <v>91</v>
      </c>
      <c r="D49" s="3" t="s">
        <v>40</v>
      </c>
      <c r="E49" s="3"/>
      <c r="F49" s="4">
        <v>0.03806712962962963</v>
      </c>
      <c r="G49" s="4">
        <v>0.0066782407407407415</v>
      </c>
      <c r="H49" s="4">
        <v>0.008344907407407409</v>
      </c>
      <c r="I49" s="4">
        <f t="shared" si="5"/>
        <v>0.001666666667</v>
      </c>
      <c r="J49" s="4">
        <v>0.01834490740740741</v>
      </c>
      <c r="K49" s="4">
        <f t="shared" si="6"/>
        <v>0.01</v>
      </c>
      <c r="L49" s="4">
        <v>0.02888888888888889</v>
      </c>
      <c r="M49" s="4">
        <f t="shared" si="7"/>
        <v>0.01054398148</v>
      </c>
      <c r="N49" s="4">
        <f t="shared" si="4"/>
        <v>0.009178240741</v>
      </c>
    </row>
    <row r="50" ht="14.25" customHeight="1">
      <c r="A50" s="3">
        <v>47.0</v>
      </c>
      <c r="B50" s="3">
        <v>301.0</v>
      </c>
      <c r="C50" s="3" t="s">
        <v>92</v>
      </c>
      <c r="D50" s="3" t="s">
        <v>33</v>
      </c>
      <c r="E50" s="3"/>
      <c r="F50" s="4">
        <v>0.038703703703703705</v>
      </c>
      <c r="G50" s="4">
        <v>0.005601851851851852</v>
      </c>
      <c r="H50" s="4">
        <v>0.007893518518518518</v>
      </c>
      <c r="I50" s="4">
        <f t="shared" si="5"/>
        <v>0.002291666667</v>
      </c>
      <c r="J50" s="4">
        <v>0.018391203703703705</v>
      </c>
      <c r="K50" s="4">
        <f t="shared" si="6"/>
        <v>0.01049768519</v>
      </c>
      <c r="L50" s="4">
        <v>0.02946759259259259</v>
      </c>
      <c r="M50" s="4">
        <f t="shared" si="7"/>
        <v>0.01107638889</v>
      </c>
      <c r="N50" s="4">
        <f t="shared" si="4"/>
        <v>0.009236111111</v>
      </c>
    </row>
    <row r="51" ht="14.25" customHeight="1">
      <c r="A51" s="3">
        <v>48.0</v>
      </c>
      <c r="B51" s="3">
        <v>352.0</v>
      </c>
      <c r="C51" s="3" t="s">
        <v>93</v>
      </c>
      <c r="D51" s="3" t="s">
        <v>40</v>
      </c>
      <c r="E51" s="3" t="s">
        <v>18</v>
      </c>
      <c r="F51" s="4">
        <v>0.04215277777777778</v>
      </c>
      <c r="G51" s="4">
        <v>0.00866898148148148</v>
      </c>
      <c r="H51" s="4">
        <v>0.010300925925925927</v>
      </c>
      <c r="I51" s="4">
        <f t="shared" si="5"/>
        <v>0.001631944444</v>
      </c>
      <c r="J51" s="4">
        <v>0.031215277777777783</v>
      </c>
      <c r="K51" s="4">
        <f t="shared" si="6"/>
        <v>0.02091435185</v>
      </c>
      <c r="L51" s="4">
        <v>0.03164351851851852</v>
      </c>
      <c r="M51" s="4">
        <f t="shared" si="7"/>
        <v>0.0004282407407</v>
      </c>
      <c r="N51" s="4">
        <f t="shared" si="4"/>
        <v>0.01050925926</v>
      </c>
    </row>
    <row r="52" ht="14.25" customHeight="1">
      <c r="A52" s="3">
        <v>49.0</v>
      </c>
      <c r="B52" s="3">
        <v>348.0</v>
      </c>
      <c r="C52" s="3" t="s">
        <v>94</v>
      </c>
      <c r="D52" s="3" t="s">
        <v>40</v>
      </c>
      <c r="E52" s="3"/>
      <c r="F52" s="4">
        <v>0.04429398148148148</v>
      </c>
      <c r="G52" s="4">
        <v>0.008032407407407407</v>
      </c>
      <c r="H52" s="4">
        <v>0.010243055555555556</v>
      </c>
      <c r="I52" s="4">
        <f t="shared" si="5"/>
        <v>0.002210648148</v>
      </c>
      <c r="J52" s="4">
        <v>0.032581018518518516</v>
      </c>
      <c r="K52" s="4">
        <f t="shared" si="6"/>
        <v>0.02233796296</v>
      </c>
      <c r="L52" s="4">
        <v>0.03295138888888889</v>
      </c>
      <c r="M52" s="4">
        <f t="shared" si="7"/>
        <v>0.0003703703704</v>
      </c>
      <c r="N52" s="4">
        <f t="shared" si="4"/>
        <v>0.01134259259</v>
      </c>
    </row>
  </sheetData>
  <mergeCells count="1">
    <mergeCell ref="E1:N1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